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25" windowHeight="7875" activeTab="0"/>
  </bookViews>
  <sheets>
    <sheet name="Kapitalafkast" sheetId="1" r:id="rId1"/>
  </sheets>
  <externalReferences>
    <externalReference r:id="rId4"/>
    <externalReference r:id="rId5"/>
  </externalReferences>
  <definedNames>
    <definedName name="hævet">#REF!</definedName>
    <definedName name="hævetops">#REF!</definedName>
    <definedName name="sskat">'[2]Programdata'!$F$13</definedName>
  </definedNames>
  <calcPr fullCalcOnLoad="1"/>
</workbook>
</file>

<file path=xl/sharedStrings.xml><?xml version="1.0" encoding="utf-8"?>
<sst xmlns="http://schemas.openxmlformats.org/spreadsheetml/2006/main" count="32" uniqueCount="18">
  <si>
    <t xml:space="preserve"> Opgørelse af kapitalafkastgrundlaget</t>
  </si>
  <si>
    <t xml:space="preserve"> 1.) Aktiver der udelukkende anvendes erhvervsmæssigt</t>
  </si>
  <si>
    <t>Grunde og bygninger</t>
  </si>
  <si>
    <t>kr.</t>
  </si>
  <si>
    <t>Øvrigt driftsmateriel</t>
  </si>
  <si>
    <t>Andre tilgodehavender</t>
  </si>
  <si>
    <t>Likvide beholdninger</t>
  </si>
  <si>
    <t xml:space="preserve"> 2.) Aktiver med blandet benyttelse indgår med den erhvervsmæssige andel</t>
  </si>
  <si>
    <t>Biler (72% af 73.547 kr.)</t>
  </si>
  <si>
    <t xml:space="preserve"> 3.) Aktiver, hvor nettoværdi indgår</t>
  </si>
  <si>
    <t xml:space="preserve">     Varebeholdninger (kostpris)</t>
  </si>
  <si>
    <t xml:space="preserve">     Igangværende arbejder (kostpris)</t>
  </si>
  <si>
    <t xml:space="preserve">     - Igangværende arbejder (a conto indgået)</t>
  </si>
  <si>
    <t xml:space="preserve">     Debitorer</t>
  </si>
  <si>
    <t xml:space="preserve">    I alt </t>
  </si>
  <si>
    <t xml:space="preserve">     - Varekreditorer</t>
  </si>
  <si>
    <t xml:space="preserve"> Kapitalafkastgrundlag</t>
  </si>
  <si>
    <t xml:space="preserve"> Kilde: Egen tilvirkning samt Ole Aagesen, Eksempler og oversigter 2003, s. 131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</si>
</sst>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14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/>
      <protection/>
    </xf>
  </cellStyleXfs>
  <cellXfs count="61">
    <xf numFmtId="0" fontId="0" fillId="0" borderId="0" xfId="0" applyAlignment="1">
      <alignment/>
    </xf>
    <xf numFmtId="0" fontId="5" fillId="4" borderId="0" xfId="0" applyFont="1" applyFill="1" applyAlignment="1">
      <alignment/>
    </xf>
    <xf numFmtId="0" fontId="6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3" fontId="7" fillId="5" borderId="4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3" fontId="9" fillId="5" borderId="0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horizontal="right" vertical="center"/>
    </xf>
    <xf numFmtId="0" fontId="7" fillId="5" borderId="7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/>
    </xf>
    <xf numFmtId="3" fontId="7" fillId="5" borderId="0" xfId="0" applyNumberFormat="1" applyFont="1" applyFill="1" applyBorder="1" applyAlignment="1">
      <alignment/>
    </xf>
    <xf numFmtId="3" fontId="7" fillId="5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right" vertical="center"/>
    </xf>
    <xf numFmtId="3" fontId="7" fillId="5" borderId="8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3" fontId="7" fillId="5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0" fontId="7" fillId="4" borderId="0" xfId="0" applyFont="1" applyFill="1" applyBorder="1" applyAlignment="1">
      <alignment vertical="center"/>
    </xf>
    <xf numFmtId="0" fontId="7" fillId="5" borderId="6" xfId="0" applyFont="1" applyFill="1" applyBorder="1" applyAlignment="1" quotePrefix="1">
      <alignment vertical="center"/>
    </xf>
    <xf numFmtId="3" fontId="7" fillId="5" borderId="8" xfId="0" applyNumberFormat="1" applyFont="1" applyFill="1" applyBorder="1" applyAlignment="1" quotePrefix="1">
      <alignment horizontal="right" vertical="center"/>
    </xf>
    <xf numFmtId="3" fontId="7" fillId="5" borderId="8" xfId="0" applyNumberFormat="1" applyFont="1" applyFill="1" applyBorder="1" applyAlignment="1">
      <alignment horizontal="right" vertical="center"/>
    </xf>
    <xf numFmtId="3" fontId="7" fillId="5" borderId="0" xfId="0" applyNumberFormat="1" applyFont="1" applyFill="1" applyBorder="1" applyAlignment="1" quotePrefix="1">
      <alignment horizontal="right" vertical="center"/>
    </xf>
    <xf numFmtId="3" fontId="10" fillId="5" borderId="0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horizontal="right" vertical="center"/>
    </xf>
    <xf numFmtId="0" fontId="11" fillId="5" borderId="6" xfId="0" applyFont="1" applyFill="1" applyBorder="1" applyAlignment="1">
      <alignment vertical="center"/>
    </xf>
    <xf numFmtId="3" fontId="7" fillId="3" borderId="0" xfId="0" applyNumberFormat="1" applyFont="1" applyFill="1" applyBorder="1" applyAlignment="1" quotePrefix="1">
      <alignment horizontal="right" vertical="center"/>
    </xf>
    <xf numFmtId="3" fontId="12" fillId="3" borderId="0" xfId="0" applyNumberFormat="1" applyFont="1" applyFill="1" applyBorder="1" applyAlignment="1" quotePrefix="1">
      <alignment horizontal="right" vertical="center"/>
    </xf>
    <xf numFmtId="3" fontId="12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 quotePrefix="1">
      <alignment horizontal="right" vertical="center"/>
    </xf>
    <xf numFmtId="3" fontId="12" fillId="5" borderId="7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/>
    </xf>
    <xf numFmtId="3" fontId="9" fillId="5" borderId="0" xfId="0" applyNumberFormat="1" applyFont="1" applyFill="1" applyBorder="1" applyAlignment="1" quotePrefix="1">
      <alignment horizontal="right" vertical="center"/>
    </xf>
    <xf numFmtId="3" fontId="9" fillId="3" borderId="0" xfId="0" applyNumberFormat="1" applyFont="1" applyFill="1" applyBorder="1" applyAlignment="1" quotePrefix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3" fillId="4" borderId="0" xfId="0" applyFont="1" applyFill="1" applyAlignment="1">
      <alignment vertical="center"/>
    </xf>
    <xf numFmtId="0" fontId="9" fillId="5" borderId="6" xfId="0" applyFont="1" applyFill="1" applyBorder="1" applyAlignment="1">
      <alignment vertical="center"/>
    </xf>
    <xf numFmtId="3" fontId="9" fillId="5" borderId="0" xfId="0" applyNumberFormat="1" applyFont="1" applyFill="1" applyBorder="1" applyAlignment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0" fontId="13" fillId="4" borderId="0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3" fontId="5" fillId="4" borderId="0" xfId="0" applyNumberFormat="1" applyFont="1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VKa Stam og Input Normal" xfId="22"/>
    <cellStyle name="pVKa Stam og Input Normal 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Figurer\Praktisk%20del\Praktisk%20del%20-%20K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pVKa_Regnskab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topgørelse"/>
      <sheetName val="Balance"/>
      <sheetName val="Kapitalafkast"/>
      <sheetName val="Konjunkturudligningskonto"/>
      <sheetName val="Overskud"/>
      <sheetName val="VSO - Indskud reg."/>
      <sheetName val="Afskrivninger"/>
      <sheetName val="Afskrivninger (2)"/>
      <sheetName val="Underskudsfremførse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gramdata"/>
      <sheetName val="Stamdata"/>
      <sheetName val="Saldobalance_Input"/>
      <sheetName val="Tekst_input"/>
      <sheetName val="Åfors+indh"/>
      <sheetName val="Åpåt"/>
      <sheetName val="Årpåt"/>
      <sheetName val="Virkopl"/>
      <sheetName val="Åårsb"/>
      <sheetName val="Årprak"/>
      <sheetName val="Åregn"/>
      <sheetName val="Ånoter"/>
      <sheetName val="Ånoter2"/>
      <sheetName val="Skattemæssige opgørelser"/>
      <sheetName val="Skatteopgørelse"/>
    </sheetNames>
    <sheetDataSet>
      <sheetData sheetId="0">
        <row r="13">
          <cell r="F1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25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2.00390625" style="1" customWidth="1"/>
    <col min="2" max="5" width="9.00390625" style="1" customWidth="1"/>
    <col min="6" max="6" width="3.625" style="1" customWidth="1"/>
    <col min="7" max="7" width="5.125" style="1" customWidth="1"/>
    <col min="8" max="8" width="2.50390625" style="1" bestFit="1" customWidth="1"/>
    <col min="9" max="9" width="1.625" style="1" customWidth="1"/>
    <col min="10" max="10" width="6.875" style="1" customWidth="1"/>
    <col min="11" max="11" width="2.50390625" style="1" bestFit="1" customWidth="1"/>
    <col min="12" max="12" width="1.625" style="1" customWidth="1"/>
    <col min="13" max="13" width="0.875" style="1" customWidth="1"/>
    <col min="14" max="14" width="7.75390625" style="1" bestFit="1" customWidth="1"/>
    <col min="15" max="15" width="2.75390625" style="1" bestFit="1" customWidth="1"/>
    <col min="16" max="16" width="0.875" style="1" customWidth="1"/>
    <col min="17" max="17" width="1.625" style="1" customWidth="1"/>
    <col min="18" max="16384" width="9.00390625" style="1" customWidth="1"/>
  </cols>
  <sheetData>
    <row r="4" spans="2:17" ht="15" customHeight="1">
      <c r="B4" s="2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2:17" ht="12.75">
      <c r="B5" s="5"/>
      <c r="C5" s="6"/>
      <c r="D5" s="6"/>
      <c r="E5" s="6"/>
      <c r="F5" s="6"/>
      <c r="G5" s="7"/>
      <c r="H5" s="7"/>
      <c r="I5" s="7"/>
      <c r="J5" s="7"/>
      <c r="K5" s="7"/>
      <c r="L5" s="7"/>
      <c r="M5" s="8"/>
      <c r="N5" s="8"/>
      <c r="O5" s="8"/>
      <c r="P5" s="8"/>
      <c r="Q5" s="9"/>
    </row>
    <row r="6" spans="2:20" s="10" customFormat="1" ht="12.75">
      <c r="B6" s="11" t="s">
        <v>1</v>
      </c>
      <c r="C6" s="12"/>
      <c r="D6" s="12"/>
      <c r="E6" s="12"/>
      <c r="F6" s="13"/>
      <c r="G6" s="14"/>
      <c r="H6" s="14"/>
      <c r="I6" s="14"/>
      <c r="J6" s="14"/>
      <c r="K6" s="14"/>
      <c r="L6" s="14"/>
      <c r="M6" s="15"/>
      <c r="N6" s="16"/>
      <c r="O6" s="16"/>
      <c r="P6" s="16"/>
      <c r="Q6" s="17"/>
      <c r="S6" s="18"/>
      <c r="T6" s="18"/>
    </row>
    <row r="7" spans="2:20" s="10" customFormat="1" ht="12.75">
      <c r="B7" s="11"/>
      <c r="C7" s="19" t="s">
        <v>2</v>
      </c>
      <c r="D7" s="19"/>
      <c r="E7" s="19"/>
      <c r="F7" s="19"/>
      <c r="G7" s="20"/>
      <c r="H7" s="20"/>
      <c r="I7" s="20"/>
      <c r="J7" s="21">
        <v>950000</v>
      </c>
      <c r="K7" s="21" t="s">
        <v>3</v>
      </c>
      <c r="L7" s="21"/>
      <c r="M7" s="22"/>
      <c r="N7" s="15"/>
      <c r="O7" s="15"/>
      <c r="P7" s="15"/>
      <c r="Q7" s="23"/>
      <c r="R7" s="24"/>
      <c r="S7" s="25"/>
      <c r="T7" s="18"/>
    </row>
    <row r="8" spans="2:20" s="10" customFormat="1" ht="12.75">
      <c r="B8" s="11"/>
      <c r="C8" s="19" t="s">
        <v>4</v>
      </c>
      <c r="D8" s="19"/>
      <c r="E8" s="19"/>
      <c r="F8" s="19"/>
      <c r="G8" s="20"/>
      <c r="H8" s="20"/>
      <c r="I8" s="20"/>
      <c r="J8" s="21">
        <v>49923.5625</v>
      </c>
      <c r="K8" s="21" t="s">
        <v>3</v>
      </c>
      <c r="L8" s="21"/>
      <c r="M8" s="22"/>
      <c r="N8" s="15"/>
      <c r="O8" s="15"/>
      <c r="P8" s="15"/>
      <c r="Q8" s="23"/>
      <c r="R8" s="24"/>
      <c r="S8" s="25"/>
      <c r="T8" s="18"/>
    </row>
    <row r="9" spans="2:20" s="10" customFormat="1" ht="12.75">
      <c r="B9" s="11"/>
      <c r="C9" s="19" t="s">
        <v>5</v>
      </c>
      <c r="D9" s="19"/>
      <c r="E9" s="19"/>
      <c r="F9" s="19"/>
      <c r="G9" s="20"/>
      <c r="H9" s="20"/>
      <c r="I9" s="20"/>
      <c r="J9" s="21">
        <v>4034</v>
      </c>
      <c r="K9" s="21" t="s">
        <v>3</v>
      </c>
      <c r="L9" s="21"/>
      <c r="M9" s="22"/>
      <c r="N9" s="15"/>
      <c r="O9" s="15"/>
      <c r="P9" s="15"/>
      <c r="Q9" s="23"/>
      <c r="R9" s="24"/>
      <c r="S9" s="25"/>
      <c r="T9" s="18"/>
    </row>
    <row r="10" spans="2:20" s="10" customFormat="1" ht="12.75">
      <c r="B10" s="11"/>
      <c r="C10" s="19" t="s">
        <v>6</v>
      </c>
      <c r="D10" s="19"/>
      <c r="E10" s="19"/>
      <c r="F10" s="19"/>
      <c r="G10" s="20"/>
      <c r="H10" s="20"/>
      <c r="I10" s="20"/>
      <c r="J10" s="26">
        <v>210155</v>
      </c>
      <c r="K10" s="26" t="s">
        <v>3</v>
      </c>
      <c r="L10" s="21"/>
      <c r="M10" s="22"/>
      <c r="N10" s="15">
        <f>SUM(J7:J10)</f>
        <v>1214112.5625</v>
      </c>
      <c r="O10" s="15" t="s">
        <v>3</v>
      </c>
      <c r="P10" s="15"/>
      <c r="Q10" s="23"/>
      <c r="R10" s="24"/>
      <c r="S10" s="25"/>
      <c r="T10" s="18"/>
    </row>
    <row r="11" spans="2:20" s="10" customFormat="1" ht="12.75">
      <c r="B11" s="11"/>
      <c r="C11" s="12"/>
      <c r="D11" s="12"/>
      <c r="E11" s="12"/>
      <c r="F11" s="13"/>
      <c r="G11" s="14"/>
      <c r="H11" s="14"/>
      <c r="I11" s="14"/>
      <c r="J11" s="14"/>
      <c r="K11" s="14"/>
      <c r="L11" s="14"/>
      <c r="M11" s="15"/>
      <c r="N11" s="16"/>
      <c r="O11" s="16"/>
      <c r="P11" s="16"/>
      <c r="Q11" s="17"/>
      <c r="S11" s="18"/>
      <c r="T11" s="18"/>
    </row>
    <row r="12" spans="2:17" s="10" customFormat="1" ht="12.75">
      <c r="B12" s="11" t="s">
        <v>7</v>
      </c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5"/>
      <c r="N12" s="16"/>
      <c r="O12" s="16"/>
      <c r="P12" s="16"/>
      <c r="Q12" s="17"/>
    </row>
    <row r="13" spans="2:17" s="10" customFormat="1" ht="12.75">
      <c r="B13" s="11"/>
      <c r="C13" s="12" t="s">
        <v>8</v>
      </c>
      <c r="D13" s="12"/>
      <c r="E13" s="12"/>
      <c r="F13" s="13"/>
      <c r="G13" s="14"/>
      <c r="H13" s="14"/>
      <c r="I13" s="14"/>
      <c r="J13" s="14"/>
      <c r="K13" s="14"/>
      <c r="L13" s="14"/>
      <c r="M13" s="15"/>
      <c r="N13" s="16">
        <f>0.72*73547</f>
        <v>52953.84</v>
      </c>
      <c r="O13" s="16" t="s">
        <v>3</v>
      </c>
      <c r="P13" s="16"/>
      <c r="Q13" s="17"/>
    </row>
    <row r="14" spans="2:19" s="10" customFormat="1" ht="12.75">
      <c r="B14" s="11"/>
      <c r="C14" s="12"/>
      <c r="D14" s="12"/>
      <c r="E14" s="12"/>
      <c r="F14" s="13"/>
      <c r="G14" s="14"/>
      <c r="H14" s="14"/>
      <c r="I14" s="14"/>
      <c r="J14" s="14"/>
      <c r="K14" s="14"/>
      <c r="L14" s="14"/>
      <c r="M14" s="15"/>
      <c r="N14" s="16"/>
      <c r="O14" s="16"/>
      <c r="P14" s="16"/>
      <c r="Q14" s="17"/>
      <c r="R14" s="18"/>
      <c r="S14" s="18"/>
    </row>
    <row r="15" spans="2:19" s="10" customFormat="1" ht="12.75">
      <c r="B15" s="11" t="s">
        <v>9</v>
      </c>
      <c r="C15" s="12"/>
      <c r="D15" s="12"/>
      <c r="E15" s="12"/>
      <c r="F15" s="12"/>
      <c r="G15" s="21"/>
      <c r="H15" s="21"/>
      <c r="I15" s="21"/>
      <c r="J15" s="21"/>
      <c r="K15" s="21"/>
      <c r="L15" s="14"/>
      <c r="M15" s="15"/>
      <c r="N15" s="16"/>
      <c r="O15" s="16"/>
      <c r="P15" s="16"/>
      <c r="Q15" s="17"/>
      <c r="R15" s="18"/>
      <c r="S15" s="18"/>
    </row>
    <row r="16" spans="2:19" s="10" customFormat="1" ht="12.75">
      <c r="B16" s="27" t="s">
        <v>10</v>
      </c>
      <c r="C16" s="12"/>
      <c r="D16" s="12"/>
      <c r="E16" s="12"/>
      <c r="F16" s="12"/>
      <c r="G16" s="21"/>
      <c r="H16" s="21"/>
      <c r="I16" s="21"/>
      <c r="J16" s="28">
        <v>83728</v>
      </c>
      <c r="K16" s="21" t="s">
        <v>3</v>
      </c>
      <c r="L16" s="28"/>
      <c r="M16" s="29"/>
      <c r="N16" s="16"/>
      <c r="O16" s="16"/>
      <c r="P16" s="16"/>
      <c r="Q16" s="23"/>
      <c r="R16" s="30"/>
      <c r="S16" s="18"/>
    </row>
    <row r="17" spans="2:19" s="10" customFormat="1" ht="12.75">
      <c r="B17" s="27" t="s">
        <v>11</v>
      </c>
      <c r="C17" s="12"/>
      <c r="D17" s="12"/>
      <c r="E17" s="12"/>
      <c r="F17" s="12"/>
      <c r="G17" s="28">
        <v>8000</v>
      </c>
      <c r="H17" s="28" t="s">
        <v>3</v>
      </c>
      <c r="I17" s="28"/>
      <c r="J17" s="28"/>
      <c r="K17" s="28"/>
      <c r="L17" s="28"/>
      <c r="M17" s="29"/>
      <c r="N17" s="16"/>
      <c r="O17" s="16"/>
      <c r="P17" s="16"/>
      <c r="Q17" s="23"/>
      <c r="R17" s="30"/>
      <c r="S17" s="18"/>
    </row>
    <row r="18" spans="2:19" s="10" customFormat="1" ht="12.75" customHeight="1">
      <c r="B18" s="31" t="s">
        <v>12</v>
      </c>
      <c r="C18" s="12"/>
      <c r="D18" s="12"/>
      <c r="E18" s="12"/>
      <c r="F18" s="12"/>
      <c r="G18" s="32">
        <v>0</v>
      </c>
      <c r="H18" s="33" t="s">
        <v>3</v>
      </c>
      <c r="I18" s="34"/>
      <c r="J18" s="35">
        <v>8000</v>
      </c>
      <c r="K18" s="36" t="s">
        <v>3</v>
      </c>
      <c r="L18" s="28"/>
      <c r="M18" s="29"/>
      <c r="N18" s="16"/>
      <c r="O18" s="16"/>
      <c r="P18" s="16"/>
      <c r="Q18" s="37"/>
      <c r="R18" s="30"/>
      <c r="S18" s="18"/>
    </row>
    <row r="19" spans="2:19" s="10" customFormat="1" ht="12.75" customHeight="1">
      <c r="B19" s="27" t="s">
        <v>13</v>
      </c>
      <c r="C19" s="12"/>
      <c r="D19" s="12"/>
      <c r="E19" s="12"/>
      <c r="F19" s="12"/>
      <c r="G19" s="21"/>
      <c r="H19" s="21"/>
      <c r="I19" s="21"/>
      <c r="J19" s="33">
        <v>244272</v>
      </c>
      <c r="K19" s="26" t="s">
        <v>3</v>
      </c>
      <c r="L19" s="28"/>
      <c r="M19" s="29"/>
      <c r="N19" s="16"/>
      <c r="O19" s="16"/>
      <c r="P19" s="16"/>
      <c r="Q19" s="23"/>
      <c r="R19" s="30"/>
      <c r="S19" s="18"/>
    </row>
    <row r="20" spans="2:19" s="10" customFormat="1" ht="12.75">
      <c r="B20" s="38" t="s">
        <v>14</v>
      </c>
      <c r="C20" s="12"/>
      <c r="D20" s="12"/>
      <c r="E20" s="12"/>
      <c r="F20" s="12"/>
      <c r="G20" s="21"/>
      <c r="H20" s="21"/>
      <c r="I20" s="21"/>
      <c r="J20" s="28">
        <v>336000</v>
      </c>
      <c r="K20" s="21" t="s">
        <v>3</v>
      </c>
      <c r="L20" s="28"/>
      <c r="M20" s="29"/>
      <c r="N20" s="16"/>
      <c r="O20" s="16"/>
      <c r="P20" s="16"/>
      <c r="Q20" s="37"/>
      <c r="R20" s="30"/>
      <c r="S20" s="18"/>
    </row>
    <row r="21" spans="2:19" ht="12.75">
      <c r="B21" s="31" t="s">
        <v>15</v>
      </c>
      <c r="C21" s="12"/>
      <c r="D21" s="12"/>
      <c r="E21" s="12"/>
      <c r="F21" s="12"/>
      <c r="G21" s="21"/>
      <c r="H21" s="21"/>
      <c r="I21" s="21"/>
      <c r="J21" s="32">
        <v>265287</v>
      </c>
      <c r="K21" s="26" t="s">
        <v>3</v>
      </c>
      <c r="L21" s="34"/>
      <c r="M21" s="39"/>
      <c r="N21" s="40">
        <f>J20-J21</f>
        <v>70713</v>
      </c>
      <c r="O21" s="41" t="s">
        <v>3</v>
      </c>
      <c r="P21" s="42"/>
      <c r="Q21" s="43"/>
      <c r="R21" s="25"/>
      <c r="S21" s="44"/>
    </row>
    <row r="22" spans="2:19" ht="12.75">
      <c r="B22" s="31"/>
      <c r="C22" s="12"/>
      <c r="D22" s="12"/>
      <c r="E22" s="12"/>
      <c r="F22" s="12"/>
      <c r="G22" s="34"/>
      <c r="H22" s="34"/>
      <c r="I22" s="34"/>
      <c r="J22" s="34"/>
      <c r="K22" s="34"/>
      <c r="L22" s="45"/>
      <c r="M22" s="46"/>
      <c r="N22" s="47"/>
      <c r="O22" s="47"/>
      <c r="P22" s="47"/>
      <c r="Q22" s="17"/>
      <c r="R22" s="44"/>
      <c r="S22" s="44"/>
    </row>
    <row r="23" spans="2:19" s="48" customFormat="1" ht="12.75" customHeight="1" thickBot="1">
      <c r="B23" s="49" t="s">
        <v>16</v>
      </c>
      <c r="C23" s="13"/>
      <c r="D23" s="13"/>
      <c r="E23" s="13"/>
      <c r="F23" s="13"/>
      <c r="G23" s="45"/>
      <c r="H23" s="45"/>
      <c r="I23" s="45"/>
      <c r="J23" s="50"/>
      <c r="K23" s="50"/>
      <c r="L23" s="50"/>
      <c r="M23" s="16"/>
      <c r="N23" s="51">
        <f>SUM(N10:N21)</f>
        <v>1337779.4025</v>
      </c>
      <c r="O23" s="51" t="s">
        <v>3</v>
      </c>
      <c r="P23" s="16"/>
      <c r="Q23" s="23"/>
      <c r="R23" s="52"/>
      <c r="S23" s="52"/>
    </row>
    <row r="24" spans="2:19" s="10" customFormat="1" ht="12.75" customHeight="1" thickTop="1">
      <c r="B24" s="53"/>
      <c r="C24" s="54"/>
      <c r="D24" s="54"/>
      <c r="E24" s="54"/>
      <c r="F24" s="54"/>
      <c r="G24" s="26"/>
      <c r="H24" s="26"/>
      <c r="I24" s="26"/>
      <c r="J24" s="26"/>
      <c r="K24" s="26"/>
      <c r="L24" s="26"/>
      <c r="M24" s="55"/>
      <c r="N24" s="55"/>
      <c r="O24" s="55"/>
      <c r="P24" s="55"/>
      <c r="Q24" s="56"/>
      <c r="R24" s="18"/>
      <c r="S24" s="18"/>
    </row>
    <row r="25" spans="2:19" ht="15" customHeight="1">
      <c r="B25" s="57" t="s">
        <v>17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9"/>
      <c r="S25" s="6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DKTBW</dc:creator>
  <cp:keywords/>
  <dc:description/>
  <cp:lastModifiedBy>DKTBW</cp:lastModifiedBy>
  <dcterms:created xsi:type="dcterms:W3CDTF">2004-07-19T07:03:29Z</dcterms:created>
  <dcterms:modified xsi:type="dcterms:W3CDTF">2004-07-19T07:04:33Z</dcterms:modified>
  <cp:category/>
  <cp:version/>
  <cp:contentType/>
  <cp:contentStatus/>
</cp:coreProperties>
</file>